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pc\Desktop\XLSX\"/>
    </mc:Choice>
  </mc:AlternateContent>
  <xr:revisionPtr revIDLastSave="0" documentId="8_{6F6988D1-F3A5-4E45-A724-1FEC0B64CAC2}" xr6:coauthVersionLast="47" xr6:coauthVersionMax="47" xr10:uidLastSave="{00000000-0000-0000-0000-000000000000}"/>
  <bookViews>
    <workbookView xWindow="375" yWindow="30" windowWidth="21555" windowHeight="11295" xr2:uid="{DCF80B80-D5B9-4819-A63D-B9672BE9C02A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C13" i="1" l="1"/>
  <c r="C14" i="1" s="1"/>
  <c r="C19" i="1" s="1"/>
  <c r="C22" i="1" s="1"/>
  <c r="H17" i="1"/>
  <c r="H16" i="1" s="1"/>
  <c r="H21" i="1" s="1"/>
  <c r="H22" i="1"/>
  <c r="H23" i="1" s="1"/>
  <c r="H15" i="1"/>
  <c r="H20" i="1" s="1"/>
  <c r="C16" i="1" l="1"/>
  <c r="C21" i="1" s="1"/>
  <c r="C15" i="1" l="1"/>
  <c r="C20" i="1" s="1"/>
</calcChain>
</file>

<file path=xl/sharedStrings.xml><?xml version="1.0" encoding="utf-8"?>
<sst xmlns="http://schemas.openxmlformats.org/spreadsheetml/2006/main" count="39" uniqueCount="36">
  <si>
    <t>項目</t>
    <rPh sb="0" eb="2">
      <t>コウモク</t>
    </rPh>
    <phoneticPr fontId="1"/>
  </si>
  <si>
    <t>Ｑ＝</t>
    <phoneticPr fontId="1"/>
  </si>
  <si>
    <t>Ｅｐ＝</t>
    <phoneticPr fontId="1"/>
  </si>
  <si>
    <t>Ｉｐ＝</t>
    <phoneticPr fontId="1"/>
  </si>
  <si>
    <t>Ｆ＝</t>
    <phoneticPr fontId="1"/>
  </si>
  <si>
    <t>Cout=</t>
    <phoneticPr fontId="1"/>
  </si>
  <si>
    <t>ＺP＝</t>
    <phoneticPr fontId="1"/>
  </si>
  <si>
    <t>ＸＣ１＝</t>
    <phoneticPr fontId="1"/>
  </si>
  <si>
    <t>ＸＬ＝</t>
    <phoneticPr fontId="1"/>
  </si>
  <si>
    <t>ＸＣ２＝</t>
    <phoneticPr fontId="1"/>
  </si>
  <si>
    <t>容量</t>
    <rPh sb="0" eb="2">
      <t>ヨウリョウ</t>
    </rPh>
    <phoneticPr fontId="1"/>
  </si>
  <si>
    <t>Ｃ１＝</t>
    <phoneticPr fontId="1"/>
  </si>
  <si>
    <t>Ｌ＝</t>
    <phoneticPr fontId="1"/>
  </si>
  <si>
    <t>Ｃ２＝</t>
    <phoneticPr fontId="1"/>
  </si>
  <si>
    <t>C1-Cout</t>
    <phoneticPr fontId="1"/>
  </si>
  <si>
    <t>入力</t>
    <rPh sb="0" eb="2">
      <t>ニュウリョク</t>
    </rPh>
    <phoneticPr fontId="1"/>
  </si>
  <si>
    <t>Ｑ＝</t>
    <phoneticPr fontId="1"/>
  </si>
  <si>
    <t>Ｐｄ＝</t>
    <phoneticPr fontId="1"/>
  </si>
  <si>
    <t>Ｉｐ＝</t>
    <phoneticPr fontId="1"/>
  </si>
  <si>
    <t>Ｉｇ＝</t>
    <phoneticPr fontId="1"/>
  </si>
  <si>
    <t>f=</t>
    <phoneticPr fontId="1"/>
  </si>
  <si>
    <t>Ｚｏｕｔ＝</t>
    <phoneticPr fontId="1"/>
  </si>
  <si>
    <t>Cin=</t>
    <phoneticPr fontId="1"/>
  </si>
  <si>
    <t>Ｚ</t>
    <phoneticPr fontId="1"/>
  </si>
  <si>
    <t>Ｘｃ１＝</t>
    <phoneticPr fontId="1"/>
  </si>
  <si>
    <t>ＸＬ＝</t>
    <phoneticPr fontId="1"/>
  </si>
  <si>
    <t>ＸＣ２＝</t>
    <phoneticPr fontId="1"/>
  </si>
  <si>
    <t>Ｃ１＝</t>
    <phoneticPr fontId="1"/>
  </si>
  <si>
    <t>Ｌ＝</t>
    <phoneticPr fontId="1"/>
  </si>
  <si>
    <t>Ｃ２＝</t>
    <phoneticPr fontId="1"/>
  </si>
  <si>
    <t>C2-Cin</t>
    <phoneticPr fontId="1"/>
  </si>
  <si>
    <t>出力回路</t>
    <rPh sb="0" eb="2">
      <t>シュツリョク</t>
    </rPh>
    <rPh sb="2" eb="4">
      <t>カイロ</t>
    </rPh>
    <phoneticPr fontId="1"/>
  </si>
  <si>
    <t>入力回路</t>
    <rPh sb="0" eb="2">
      <t>ニュウリョク</t>
    </rPh>
    <rPh sb="2" eb="4">
      <t>カイロ</t>
    </rPh>
    <phoneticPr fontId="1"/>
  </si>
  <si>
    <t>π型ネットワーク回路計算　　</t>
    <rPh sb="1" eb="2">
      <t>ガタ</t>
    </rPh>
    <rPh sb="8" eb="10">
      <t>カイロ</t>
    </rPh>
    <rPh sb="10" eb="12">
      <t>ケイサン</t>
    </rPh>
    <phoneticPr fontId="1"/>
  </si>
  <si>
    <t>Ｚ</t>
    <phoneticPr fontId="1"/>
  </si>
  <si>
    <t>Comson Co.,Ltd.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</si>
</sst>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color indexed="16"/>
      <name val="ＭＳ Ｐゴシック"/>
      <family val="3"/>
      <charset val="128"/>
    </font>
    <font>
      <sz val="11"/>
      <color indexed="1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b/>
      <sz val="14"/>
      <color indexed="9"/>
      <name val="ＭＳ Ｐゴシック"/>
      <family val="3"/>
      <charset val="128"/>
    </font>
    <font>
      <b/>
      <sz val="16"/>
      <color indexed="9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8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Protection="1">
      <protection locked="0"/>
    </xf>
    <xf numFmtId="0" fontId="0" fillId="0" borderId="1" xfId="0" applyBorder="1" applyProtection="1">
      <protection locked="0"/>
    </xf>
    <xf numFmtId="0" fontId="5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3" borderId="1" xfId="0" applyFont="1" applyFill="1" applyBorder="1"/>
    <xf numFmtId="0" fontId="5" fillId="2" borderId="6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0" fillId="4" borderId="0" xfId="0" applyFill="1"/>
    <xf numFmtId="0" fontId="0" fillId="4" borderId="0" xfId="0" applyFill="1" applyProtection="1">
      <protection locked="0"/>
    </xf>
    <xf numFmtId="0" fontId="2" fillId="5" borderId="4" xfId="0" applyFont="1" applyFill="1" applyBorder="1" applyAlignment="1">
      <alignment horizontal="center"/>
    </xf>
    <xf numFmtId="0" fontId="0" fillId="5" borderId="1" xfId="0" applyFill="1" applyBorder="1"/>
    <xf numFmtId="0" fontId="0" fillId="6" borderId="1" xfId="0" applyFill="1" applyBorder="1" applyProtection="1">
      <protection hidden="1"/>
    </xf>
    <xf numFmtId="0" fontId="0" fillId="6" borderId="8" xfId="0" applyFill="1" applyBorder="1" applyProtection="1">
      <protection hidden="1"/>
    </xf>
    <xf numFmtId="0" fontId="6" fillId="7" borderId="9" xfId="0" applyFont="1" applyFill="1" applyBorder="1" applyAlignment="1">
      <alignment horizontal="center"/>
    </xf>
    <xf numFmtId="0" fontId="6" fillId="7" borderId="10" xfId="0" applyFont="1" applyFill="1" applyBorder="1" applyAlignment="1">
      <alignment horizontal="center"/>
    </xf>
    <xf numFmtId="0" fontId="7" fillId="8" borderId="0" xfId="0" applyFont="1" applyFill="1" applyAlignment="1">
      <alignment horizontal="center"/>
    </xf>
    <xf numFmtId="0" fontId="8" fillId="8" borderId="0" xfId="0" applyFont="1" applyFill="1" applyAlignment="1">
      <alignment horizontal="center"/>
    </xf>
    <xf numFmtId="0" fontId="6" fillId="8" borderId="0" xfId="0" applyFont="1" applyFill="1" applyAlignment="1">
      <alignment horizontal="center"/>
    </xf>
  </cellXfs>
  <cellStyles count="1">
    <cellStyle name="標準" xfId="0" builtinId="0"/>
  </cellStyles>
  <dxfs count="2">
    <dxf>
      <font>
        <condense val="0"/>
        <extend val="0"/>
        <color indexed="43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76200</xdr:colOff>
          <xdr:row>10</xdr:row>
          <xdr:rowOff>85725</xdr:rowOff>
        </xdr:from>
        <xdr:to>
          <xdr:col>5</xdr:col>
          <xdr:colOff>781050</xdr:colOff>
          <xdr:row>12</xdr:row>
          <xdr:rowOff>104775</xdr:rowOff>
        </xdr:to>
        <xdr:sp macro="" textlink="">
          <xdr:nvSpPr>
            <xdr:cNvPr id="1027" name="Button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数値のクリア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152400</xdr:colOff>
          <xdr:row>20</xdr:row>
          <xdr:rowOff>9525</xdr:rowOff>
        </xdr:from>
        <xdr:to>
          <xdr:col>5</xdr:col>
          <xdr:colOff>781050</xdr:colOff>
          <xdr:row>22</xdr:row>
          <xdr:rowOff>19050</xdr:rowOff>
        </xdr:to>
        <xdr:sp macro="" textlink="">
          <xdr:nvSpPr>
            <xdr:cNvPr id="1028" name="Button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押してみそ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4C5006-A8A8-4FCC-A22D-23792C6E30B0}">
  <sheetPr codeName="Sheet1"/>
  <dimension ref="A1:J54"/>
  <sheetViews>
    <sheetView showGridLines="0" tabSelected="1" workbookViewId="0">
      <selection activeCell="C10" sqref="C10"/>
    </sheetView>
  </sheetViews>
  <sheetFormatPr defaultRowHeight="13.5" x14ac:dyDescent="0.15"/>
  <cols>
    <col min="1" max="3" width="9" style="1"/>
    <col min="4" max="4" width="2.25" style="1" customWidth="1"/>
    <col min="5" max="5" width="5.25" style="1" customWidth="1"/>
    <col min="6" max="6" width="14.125" style="1" customWidth="1"/>
    <col min="7" max="16384" width="9" style="1"/>
  </cols>
  <sheetData>
    <row r="1" spans="1:10" x14ac:dyDescent="0.15">
      <c r="A1" s="12"/>
      <c r="B1" s="11"/>
      <c r="C1" s="11"/>
      <c r="D1" s="11"/>
      <c r="E1" s="11"/>
      <c r="F1" s="11"/>
      <c r="G1" s="11"/>
      <c r="H1" s="11"/>
      <c r="I1" s="12"/>
      <c r="J1" s="12"/>
    </row>
    <row r="2" spans="1:10" ht="18.75" x14ac:dyDescent="0.2">
      <c r="A2" s="12"/>
      <c r="B2" s="19" t="s">
        <v>33</v>
      </c>
      <c r="C2" s="20"/>
      <c r="D2" s="20"/>
      <c r="E2" s="20"/>
      <c r="F2" s="20"/>
      <c r="G2" s="20"/>
      <c r="H2" s="20"/>
      <c r="I2" s="12"/>
      <c r="J2" s="12"/>
    </row>
    <row r="3" spans="1:10" ht="14.25" thickBot="1" x14ac:dyDescent="0.2">
      <c r="A3" s="12"/>
      <c r="B3" s="11"/>
      <c r="C3" s="11"/>
      <c r="D3" s="11"/>
      <c r="E3" s="11"/>
      <c r="F3" s="11"/>
      <c r="G3" s="11"/>
      <c r="H3" s="11"/>
      <c r="I3" s="12"/>
      <c r="J3" s="12"/>
    </row>
    <row r="4" spans="1:10" ht="18" thickBot="1" x14ac:dyDescent="0.25">
      <c r="A4" s="12"/>
      <c r="B4" s="17" t="s">
        <v>31</v>
      </c>
      <c r="C4" s="18"/>
      <c r="D4" s="11"/>
      <c r="E4" s="11"/>
      <c r="F4" s="11"/>
      <c r="G4" s="17" t="s">
        <v>32</v>
      </c>
      <c r="H4" s="18"/>
      <c r="I4" s="12"/>
      <c r="J4" s="12"/>
    </row>
    <row r="5" spans="1:10" x14ac:dyDescent="0.15">
      <c r="A5" s="12"/>
      <c r="B5" s="3" t="s">
        <v>0</v>
      </c>
      <c r="C5" s="4" t="s">
        <v>15</v>
      </c>
      <c r="D5" s="11"/>
      <c r="E5" s="11"/>
      <c r="F5" s="11"/>
      <c r="G5" s="9" t="s">
        <v>0</v>
      </c>
      <c r="H5" s="10" t="s">
        <v>15</v>
      </c>
      <c r="I5" s="12"/>
      <c r="J5" s="12"/>
    </row>
    <row r="6" spans="1:10" x14ac:dyDescent="0.15">
      <c r="A6" s="12"/>
      <c r="B6" s="5" t="s">
        <v>1</v>
      </c>
      <c r="C6" s="2">
        <v>14</v>
      </c>
      <c r="D6" s="11"/>
      <c r="E6" s="11"/>
      <c r="F6" s="11"/>
      <c r="G6" s="5" t="s">
        <v>16</v>
      </c>
      <c r="H6" s="2">
        <v>2</v>
      </c>
      <c r="I6" s="12"/>
      <c r="J6" s="12"/>
    </row>
    <row r="7" spans="1:10" x14ac:dyDescent="0.15">
      <c r="A7" s="12"/>
      <c r="B7" s="5" t="s">
        <v>2</v>
      </c>
      <c r="C7" s="2">
        <v>5000</v>
      </c>
      <c r="D7" s="11"/>
      <c r="E7" s="11"/>
      <c r="F7" s="11"/>
      <c r="G7" s="5" t="s">
        <v>17</v>
      </c>
      <c r="H7" s="2"/>
      <c r="I7" s="12"/>
      <c r="J7" s="12"/>
    </row>
    <row r="8" spans="1:10" x14ac:dyDescent="0.15">
      <c r="A8" s="12"/>
      <c r="B8" s="5" t="s">
        <v>3</v>
      </c>
      <c r="C8" s="2">
        <v>1.2</v>
      </c>
      <c r="D8" s="11"/>
      <c r="E8" s="11"/>
      <c r="F8" s="11"/>
      <c r="G8" s="5" t="s">
        <v>18</v>
      </c>
      <c r="H8" s="2">
        <v>1.5</v>
      </c>
      <c r="I8" s="12"/>
      <c r="J8" s="12"/>
    </row>
    <row r="9" spans="1:10" x14ac:dyDescent="0.15">
      <c r="A9" s="12"/>
      <c r="B9" s="5" t="s">
        <v>4</v>
      </c>
      <c r="C9" s="2">
        <v>24.94</v>
      </c>
      <c r="D9" s="11"/>
      <c r="E9" s="11"/>
      <c r="F9" s="11"/>
      <c r="G9" s="5" t="s">
        <v>19</v>
      </c>
      <c r="H9" s="2">
        <v>0.5</v>
      </c>
      <c r="I9" s="12"/>
      <c r="J9" s="12"/>
    </row>
    <row r="10" spans="1:10" x14ac:dyDescent="0.15">
      <c r="A10" s="12"/>
      <c r="B10" s="5" t="s">
        <v>5</v>
      </c>
      <c r="C10" s="2">
        <v>20</v>
      </c>
      <c r="D10" s="11"/>
      <c r="E10" s="11"/>
      <c r="F10" s="11"/>
      <c r="G10" s="5" t="s">
        <v>21</v>
      </c>
      <c r="H10" s="2">
        <v>12.5</v>
      </c>
      <c r="I10" s="12"/>
      <c r="J10" s="12"/>
    </row>
    <row r="11" spans="1:10" x14ac:dyDescent="0.15">
      <c r="A11" s="12"/>
      <c r="B11" s="13"/>
      <c r="C11" s="14"/>
      <c r="D11" s="11"/>
      <c r="E11" s="11"/>
      <c r="F11" s="11"/>
      <c r="G11" s="5" t="s">
        <v>20</v>
      </c>
      <c r="H11" s="2">
        <v>10.125</v>
      </c>
      <c r="I11" s="12"/>
      <c r="J11" s="12"/>
    </row>
    <row r="12" spans="1:10" x14ac:dyDescent="0.15">
      <c r="A12" s="12"/>
      <c r="B12" s="6" t="s">
        <v>23</v>
      </c>
      <c r="C12" s="8"/>
      <c r="D12" s="11"/>
      <c r="E12" s="11"/>
      <c r="F12" s="11"/>
      <c r="G12" s="5" t="s">
        <v>22</v>
      </c>
      <c r="H12" s="2">
        <v>70</v>
      </c>
      <c r="I12" s="12"/>
      <c r="J12" s="12"/>
    </row>
    <row r="13" spans="1:10" x14ac:dyDescent="0.15">
      <c r="A13" s="12"/>
      <c r="B13" s="5" t="s">
        <v>6</v>
      </c>
      <c r="C13" s="15">
        <f>C7/(C8*1.8)</f>
        <v>2314.8148148148148</v>
      </c>
      <c r="D13" s="11"/>
      <c r="E13" s="11"/>
      <c r="F13" s="11"/>
      <c r="G13" s="13"/>
      <c r="H13" s="14"/>
      <c r="I13" s="12"/>
      <c r="J13" s="12"/>
    </row>
    <row r="14" spans="1:10" x14ac:dyDescent="0.15">
      <c r="A14" s="12"/>
      <c r="B14" s="5" t="s">
        <v>7</v>
      </c>
      <c r="C14" s="15">
        <f>C13/C6</f>
        <v>165.34391534391534</v>
      </c>
      <c r="D14" s="11"/>
      <c r="E14" s="11"/>
      <c r="F14" s="11"/>
      <c r="G14" s="6" t="s">
        <v>34</v>
      </c>
      <c r="H14" s="8"/>
      <c r="I14" s="12"/>
      <c r="J14" s="12"/>
    </row>
    <row r="15" spans="1:10" x14ac:dyDescent="0.15">
      <c r="A15" s="12"/>
      <c r="B15" s="5" t="s">
        <v>8</v>
      </c>
      <c r="C15" s="15">
        <f>(C6*C13+50*C13/C16)/(C6*C6+1)</f>
        <v>185.70475279440478</v>
      </c>
      <c r="D15" s="11"/>
      <c r="E15" s="11"/>
      <c r="F15" s="11"/>
      <c r="G15" s="5" t="s">
        <v>24</v>
      </c>
      <c r="H15" s="15">
        <f>50/H6</f>
        <v>25</v>
      </c>
      <c r="I15" s="12"/>
      <c r="J15" s="12"/>
    </row>
    <row r="16" spans="1:10" x14ac:dyDescent="0.15">
      <c r="A16" s="12"/>
      <c r="B16" s="5" t="s">
        <v>9</v>
      </c>
      <c r="C16" s="15">
        <f>50*SQRT((C13/50)/(C6*C6+1-C13/50))</f>
        <v>27.712848393570681</v>
      </c>
      <c r="D16" s="11"/>
      <c r="E16" s="11"/>
      <c r="F16" s="11"/>
      <c r="G16" s="5" t="s">
        <v>25</v>
      </c>
      <c r="H16" s="15">
        <f>(50*H6+(50*H10)/H17)/(H6*H6+1)</f>
        <v>25</v>
      </c>
      <c r="I16" s="12"/>
      <c r="J16" s="12"/>
    </row>
    <row r="17" spans="1:10" x14ac:dyDescent="0.15">
      <c r="A17" s="12"/>
      <c r="B17" s="13"/>
      <c r="C17" s="14"/>
      <c r="D17" s="11"/>
      <c r="E17" s="11"/>
      <c r="F17" s="11"/>
      <c r="G17" s="5" t="s">
        <v>26</v>
      </c>
      <c r="H17" s="15">
        <f>H10*SQRT((50/H10)/(H6*H6+1-50/H10))</f>
        <v>25</v>
      </c>
      <c r="I17" s="12"/>
      <c r="J17" s="12"/>
    </row>
    <row r="18" spans="1:10" x14ac:dyDescent="0.15">
      <c r="A18" s="12"/>
      <c r="B18" s="6" t="s">
        <v>10</v>
      </c>
      <c r="C18" s="8"/>
      <c r="D18" s="11"/>
      <c r="E18" s="11"/>
      <c r="F18" s="11"/>
      <c r="G18" s="13"/>
      <c r="H18" s="14"/>
      <c r="I18" s="12"/>
      <c r="J18" s="12"/>
    </row>
    <row r="19" spans="1:10" x14ac:dyDescent="0.15">
      <c r="A19" s="12"/>
      <c r="B19" s="5" t="s">
        <v>11</v>
      </c>
      <c r="C19" s="15">
        <f>1000000/(6.2832*C9*C14)</f>
        <v>38.595302522846275</v>
      </c>
      <c r="D19" s="11"/>
      <c r="E19" s="11"/>
      <c r="F19" s="11"/>
      <c r="G19" s="6" t="s">
        <v>10</v>
      </c>
      <c r="H19" s="8"/>
      <c r="I19" s="12"/>
      <c r="J19" s="12"/>
    </row>
    <row r="20" spans="1:10" x14ac:dyDescent="0.15">
      <c r="A20" s="12"/>
      <c r="B20" s="5" t="s">
        <v>12</v>
      </c>
      <c r="C20" s="15">
        <f>C15/(6.2832*C9)</f>
        <v>1.1850745889600585</v>
      </c>
      <c r="D20" s="11"/>
      <c r="E20" s="11"/>
      <c r="F20" s="11"/>
      <c r="G20" s="5" t="s">
        <v>27</v>
      </c>
      <c r="H20" s="15">
        <f>1000000/(6.2832*H11*H15)</f>
        <v>628.75879869343919</v>
      </c>
      <c r="I20" s="12"/>
      <c r="J20" s="12"/>
    </row>
    <row r="21" spans="1:10" x14ac:dyDescent="0.15">
      <c r="A21" s="12"/>
      <c r="B21" s="5" t="s">
        <v>13</v>
      </c>
      <c r="C21" s="15">
        <f>1000000/(6.2832*C9*C16)</f>
        <v>230.27219513425365</v>
      </c>
      <c r="D21" s="11"/>
      <c r="E21" s="11"/>
      <c r="F21" s="11"/>
      <c r="G21" s="5" t="s">
        <v>28</v>
      </c>
      <c r="H21" s="15">
        <f>H16/(6.2814*H11)</f>
        <v>0.39308686001036969</v>
      </c>
      <c r="I21" s="12"/>
      <c r="J21" s="12"/>
    </row>
    <row r="22" spans="1:10" ht="14.25" thickBot="1" x14ac:dyDescent="0.2">
      <c r="A22" s="12"/>
      <c r="B22" s="7" t="s">
        <v>14</v>
      </c>
      <c r="C22" s="16">
        <f>C19-C10</f>
        <v>18.595302522846275</v>
      </c>
      <c r="D22" s="11"/>
      <c r="E22" s="11"/>
      <c r="F22" s="11"/>
      <c r="G22" s="5" t="s">
        <v>29</v>
      </c>
      <c r="H22" s="15">
        <f>1000000/(6.2832*H11*H17)</f>
        <v>628.75879869343919</v>
      </c>
      <c r="I22" s="12"/>
      <c r="J22" s="12"/>
    </row>
    <row r="23" spans="1:10" ht="14.25" thickBot="1" x14ac:dyDescent="0.2">
      <c r="A23" s="12"/>
      <c r="B23" s="11"/>
      <c r="C23" s="11"/>
      <c r="D23" s="11"/>
      <c r="E23" s="11"/>
      <c r="F23" s="11"/>
      <c r="G23" s="7" t="s">
        <v>30</v>
      </c>
      <c r="H23" s="16">
        <f>H22-H12</f>
        <v>558.75879869343919</v>
      </c>
      <c r="I23" s="12"/>
      <c r="J23" s="12"/>
    </row>
    <row r="24" spans="1:10" x14ac:dyDescent="0.15">
      <c r="A24" s="12"/>
      <c r="B24" s="11"/>
      <c r="C24" s="11"/>
      <c r="D24" s="11"/>
      <c r="E24" s="11"/>
      <c r="F24" s="11"/>
      <c r="G24" s="11"/>
      <c r="H24" s="11"/>
      <c r="I24" s="12"/>
      <c r="J24" s="12"/>
    </row>
    <row r="25" spans="1:10" ht="17.25" x14ac:dyDescent="0.2">
      <c r="A25" s="12"/>
      <c r="B25" s="21" t="s">
        <v>35</v>
      </c>
      <c r="C25" s="21"/>
      <c r="D25" s="21"/>
      <c r="E25" s="21"/>
      <c r="F25" s="21"/>
      <c r="G25" s="21"/>
      <c r="H25" s="21"/>
      <c r="I25" s="12"/>
      <c r="J25" s="12"/>
    </row>
    <row r="26" spans="1:10" x14ac:dyDescent="0.15">
      <c r="A26" s="12"/>
      <c r="B26" s="11"/>
      <c r="C26" s="11"/>
      <c r="D26" s="11"/>
      <c r="E26" s="11"/>
      <c r="F26" s="11"/>
      <c r="G26" s="11"/>
      <c r="H26" s="11"/>
      <c r="I26" s="12"/>
      <c r="J26" s="12"/>
    </row>
    <row r="27" spans="1:10" x14ac:dyDescent="0.15">
      <c r="A27" s="12"/>
      <c r="B27" s="11"/>
      <c r="C27" s="11"/>
      <c r="D27" s="11"/>
      <c r="E27" s="11"/>
      <c r="F27" s="11"/>
      <c r="G27" s="11"/>
      <c r="H27" s="11"/>
      <c r="I27" s="12"/>
      <c r="J27" s="12"/>
    </row>
    <row r="28" spans="1:10" x14ac:dyDescent="0.15">
      <c r="A28" s="12"/>
      <c r="B28" s="11"/>
      <c r="C28" s="11"/>
      <c r="D28" s="11"/>
      <c r="E28" s="11"/>
      <c r="F28" s="11"/>
      <c r="G28" s="11"/>
      <c r="H28" s="11"/>
      <c r="I28" s="12"/>
      <c r="J28" s="12"/>
    </row>
    <row r="29" spans="1:10" x14ac:dyDescent="0.15">
      <c r="A29" s="12"/>
      <c r="B29" s="11"/>
      <c r="C29" s="11"/>
      <c r="D29" s="11"/>
      <c r="E29" s="11"/>
      <c r="F29" s="11"/>
      <c r="G29" s="11"/>
      <c r="H29" s="11"/>
      <c r="I29" s="12"/>
      <c r="J29" s="12"/>
    </row>
    <row r="30" spans="1:10" x14ac:dyDescent="0.15">
      <c r="A30" s="12"/>
      <c r="B30" s="11"/>
      <c r="C30" s="11"/>
      <c r="D30" s="11"/>
      <c r="E30" s="11"/>
      <c r="F30" s="11"/>
      <c r="G30" s="11"/>
      <c r="H30" s="11"/>
      <c r="I30" s="12"/>
      <c r="J30" s="12"/>
    </row>
    <row r="31" spans="1:10" x14ac:dyDescent="0.15">
      <c r="A31" s="12"/>
      <c r="B31" s="11"/>
      <c r="C31" s="11"/>
      <c r="D31" s="11"/>
      <c r="E31" s="11"/>
      <c r="F31" s="11"/>
      <c r="G31" s="11"/>
      <c r="H31" s="11"/>
      <c r="I31" s="12"/>
      <c r="J31" s="12"/>
    </row>
    <row r="32" spans="1:10" x14ac:dyDescent="0.15">
      <c r="A32" s="12"/>
      <c r="B32" s="11"/>
      <c r="C32" s="11"/>
      <c r="D32" s="11"/>
      <c r="E32" s="11"/>
      <c r="F32" s="11"/>
      <c r="G32" s="11"/>
      <c r="H32" s="11"/>
      <c r="I32" s="12"/>
      <c r="J32" s="12"/>
    </row>
    <row r="33" spans="1:10" x14ac:dyDescent="0.15">
      <c r="A33" s="12"/>
      <c r="B33" s="11"/>
      <c r="C33" s="11"/>
      <c r="D33" s="11"/>
      <c r="E33" s="11"/>
      <c r="F33" s="11"/>
      <c r="G33" s="11"/>
      <c r="H33" s="11"/>
      <c r="I33" s="12"/>
      <c r="J33" s="12"/>
    </row>
    <row r="34" spans="1:10" x14ac:dyDescent="0.15">
      <c r="A34" s="12"/>
      <c r="B34" s="11"/>
      <c r="C34" s="11"/>
      <c r="D34" s="11"/>
      <c r="E34" s="11"/>
      <c r="F34" s="11"/>
      <c r="G34" s="11"/>
      <c r="H34" s="11"/>
      <c r="I34" s="12"/>
      <c r="J34" s="12"/>
    </row>
    <row r="35" spans="1:10" x14ac:dyDescent="0.15">
      <c r="A35" s="12"/>
      <c r="B35" s="11"/>
      <c r="C35" s="11"/>
      <c r="D35" s="11"/>
      <c r="E35" s="11"/>
      <c r="F35" s="11"/>
      <c r="G35" s="11"/>
      <c r="H35" s="11"/>
      <c r="I35" s="12"/>
      <c r="J35" s="12"/>
    </row>
    <row r="36" spans="1:10" x14ac:dyDescent="0.15">
      <c r="A36" s="12"/>
      <c r="B36" s="11"/>
      <c r="C36" s="11"/>
      <c r="D36" s="11"/>
      <c r="E36" s="11"/>
      <c r="F36" s="11"/>
      <c r="G36" s="11"/>
      <c r="H36" s="11"/>
      <c r="I36" s="12"/>
      <c r="J36" s="12"/>
    </row>
    <row r="37" spans="1:10" x14ac:dyDescent="0.15">
      <c r="A37" s="12"/>
      <c r="B37" s="11"/>
      <c r="C37" s="11"/>
      <c r="D37" s="11"/>
      <c r="E37" s="11"/>
      <c r="F37" s="11"/>
      <c r="G37" s="11"/>
      <c r="H37" s="11"/>
      <c r="I37" s="12"/>
      <c r="J37" s="12"/>
    </row>
    <row r="38" spans="1:10" x14ac:dyDescent="0.15">
      <c r="A38" s="12"/>
      <c r="B38" s="11"/>
      <c r="C38" s="11"/>
      <c r="D38" s="11"/>
      <c r="E38" s="11"/>
      <c r="F38" s="11"/>
      <c r="G38" s="11"/>
      <c r="H38" s="11"/>
      <c r="I38" s="12"/>
      <c r="J38" s="12"/>
    </row>
    <row r="39" spans="1:10" x14ac:dyDescent="0.15">
      <c r="A39" s="12"/>
      <c r="B39" s="11"/>
      <c r="C39" s="11"/>
      <c r="D39" s="11"/>
      <c r="E39" s="11"/>
      <c r="F39" s="11"/>
      <c r="G39" s="11"/>
      <c r="H39" s="11"/>
      <c r="I39" s="12"/>
      <c r="J39" s="12"/>
    </row>
    <row r="40" spans="1:10" x14ac:dyDescent="0.15">
      <c r="A40" s="12"/>
      <c r="B40" s="11"/>
      <c r="C40" s="11"/>
      <c r="D40" s="11"/>
      <c r="E40" s="11"/>
      <c r="F40" s="11"/>
      <c r="G40" s="11"/>
      <c r="H40" s="11"/>
      <c r="I40" s="12"/>
      <c r="J40" s="12"/>
    </row>
    <row r="41" spans="1:10" x14ac:dyDescent="0.15">
      <c r="A41" s="12"/>
      <c r="B41" s="11"/>
      <c r="C41" s="11"/>
      <c r="D41" s="11"/>
      <c r="E41" s="11"/>
      <c r="F41" s="11"/>
      <c r="G41" s="11"/>
      <c r="H41" s="11"/>
      <c r="I41" s="12"/>
      <c r="J41" s="12"/>
    </row>
    <row r="42" spans="1:10" x14ac:dyDescent="0.15">
      <c r="A42" s="12"/>
      <c r="B42" s="11"/>
      <c r="C42" s="11"/>
      <c r="D42" s="11"/>
      <c r="E42" s="11"/>
      <c r="F42" s="11"/>
      <c r="G42" s="11"/>
      <c r="H42" s="11"/>
      <c r="I42" s="12"/>
      <c r="J42" s="12"/>
    </row>
    <row r="43" spans="1:10" x14ac:dyDescent="0.15">
      <c r="A43" s="12"/>
      <c r="B43" s="11"/>
      <c r="C43" s="11"/>
      <c r="D43" s="11"/>
      <c r="E43" s="11"/>
      <c r="F43" s="11"/>
      <c r="G43" s="11"/>
      <c r="H43" s="11"/>
      <c r="I43" s="12"/>
      <c r="J43" s="12"/>
    </row>
    <row r="44" spans="1:10" x14ac:dyDescent="0.15">
      <c r="A44" s="12"/>
      <c r="B44" s="11"/>
      <c r="C44" s="11"/>
      <c r="D44" s="11"/>
      <c r="E44" s="11"/>
      <c r="F44" s="11"/>
      <c r="G44" s="11"/>
      <c r="H44" s="11"/>
      <c r="I44" s="12"/>
      <c r="J44" s="12"/>
    </row>
    <row r="45" spans="1:10" x14ac:dyDescent="0.15">
      <c r="A45" s="12"/>
      <c r="B45" s="11"/>
      <c r="C45" s="11"/>
      <c r="D45" s="11"/>
      <c r="E45" s="11"/>
      <c r="F45" s="11"/>
      <c r="G45" s="11"/>
      <c r="H45" s="11"/>
      <c r="I45" s="12"/>
      <c r="J45" s="12"/>
    </row>
    <row r="46" spans="1:10" x14ac:dyDescent="0.15">
      <c r="A46" s="12"/>
      <c r="B46" s="11"/>
      <c r="C46" s="11"/>
      <c r="D46" s="11"/>
      <c r="E46" s="11"/>
      <c r="F46" s="11"/>
      <c r="G46" s="11"/>
      <c r="H46" s="11"/>
      <c r="I46" s="12"/>
      <c r="J46" s="12"/>
    </row>
    <row r="47" spans="1:10" x14ac:dyDescent="0.15">
      <c r="A47" s="12"/>
      <c r="B47" s="11"/>
      <c r="C47" s="11"/>
      <c r="D47" s="11"/>
      <c r="E47" s="11"/>
      <c r="F47" s="11"/>
      <c r="G47" s="11"/>
      <c r="H47" s="11"/>
      <c r="I47" s="12"/>
      <c r="J47" s="12"/>
    </row>
    <row r="48" spans="1:10" x14ac:dyDescent="0.15">
      <c r="A48" s="12"/>
      <c r="B48" s="11"/>
      <c r="C48" s="11"/>
      <c r="D48" s="11"/>
      <c r="E48" s="11"/>
      <c r="F48" s="11"/>
      <c r="G48" s="11"/>
      <c r="H48" s="11"/>
      <c r="I48" s="12"/>
      <c r="J48" s="12"/>
    </row>
    <row r="49" spans="1:10" x14ac:dyDescent="0.15">
      <c r="A49" s="12"/>
      <c r="B49" s="11"/>
      <c r="C49" s="11"/>
      <c r="D49" s="11"/>
      <c r="E49" s="11"/>
      <c r="F49" s="11"/>
      <c r="G49" s="11"/>
      <c r="H49" s="11"/>
      <c r="I49" s="12"/>
      <c r="J49" s="12"/>
    </row>
    <row r="50" spans="1:10" x14ac:dyDescent="0.15">
      <c r="A50" s="12"/>
      <c r="B50" s="11"/>
      <c r="C50" s="11"/>
      <c r="D50" s="11"/>
      <c r="E50" s="11"/>
      <c r="F50" s="11"/>
      <c r="G50" s="11"/>
      <c r="H50" s="11"/>
      <c r="I50" s="12"/>
      <c r="J50" s="12"/>
    </row>
    <row r="51" spans="1:10" x14ac:dyDescent="0.15">
      <c r="A51" s="12"/>
      <c r="B51" s="12"/>
      <c r="C51" s="12"/>
      <c r="D51" s="12"/>
      <c r="E51" s="12"/>
      <c r="F51" s="12"/>
      <c r="G51" s="12"/>
      <c r="H51" s="12"/>
      <c r="I51" s="12"/>
      <c r="J51" s="12"/>
    </row>
    <row r="52" spans="1:10" x14ac:dyDescent="0.15">
      <c r="A52" s="12"/>
      <c r="B52" s="12"/>
      <c r="C52" s="12"/>
      <c r="D52" s="12"/>
      <c r="E52" s="12"/>
      <c r="F52" s="12"/>
      <c r="G52" s="12"/>
      <c r="H52" s="12"/>
      <c r="I52" s="12"/>
      <c r="J52" s="12"/>
    </row>
    <row r="53" spans="1:10" x14ac:dyDescent="0.15">
      <c r="A53" s="12"/>
      <c r="B53" s="12"/>
      <c r="C53" s="12"/>
      <c r="D53" s="12"/>
      <c r="E53" s="12"/>
      <c r="F53" s="12"/>
      <c r="G53" s="12"/>
      <c r="H53" s="12"/>
      <c r="I53" s="12"/>
      <c r="J53" s="12"/>
    </row>
    <row r="54" spans="1:10" x14ac:dyDescent="0.15">
      <c r="A54" s="12"/>
      <c r="B54" s="12"/>
      <c r="C54" s="12"/>
      <c r="D54" s="12"/>
      <c r="E54" s="12"/>
      <c r="F54" s="12"/>
      <c r="G54" s="12"/>
      <c r="H54" s="12"/>
      <c r="I54" s="12"/>
      <c r="J54" s="12"/>
    </row>
  </sheetData>
  <sheetProtection password="D176" sheet="1" objects="1" scenarios="1"/>
  <mergeCells count="4">
    <mergeCell ref="G4:H4"/>
    <mergeCell ref="B4:C4"/>
    <mergeCell ref="B2:H2"/>
    <mergeCell ref="B25:H25"/>
  </mergeCells>
  <phoneticPr fontId="1"/>
  <conditionalFormatting sqref="C17">
    <cfRule type="expression" dxfId="1" priority="1" stopIfTrue="1">
      <formula>ISERROR(C8)</formula>
    </cfRule>
  </conditionalFormatting>
  <conditionalFormatting sqref="C13:C16 C19:C22 H15:H17 H20:H23">
    <cfRule type="expression" dxfId="0" priority="2" stopIfTrue="1">
      <formula>ISERROR(C13)</formula>
    </cfRule>
  </conditionalFormatting>
  <pageMargins left="0.75" right="0.75" top="1" bottom="1" header="0.51200000000000001" footer="0.51200000000000001"/>
  <pageSetup paperSize="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Button 3">
              <controlPr defaultSize="0" print="0" autoFill="0" autoPict="0" macro="[0]!数値のクリア">
                <anchor moveWithCells="1" sizeWithCells="1">
                  <from>
                    <xdr:col>4</xdr:col>
                    <xdr:colOff>76200</xdr:colOff>
                    <xdr:row>10</xdr:row>
                    <xdr:rowOff>85725</xdr:rowOff>
                  </from>
                  <to>
                    <xdr:col>5</xdr:col>
                    <xdr:colOff>781050</xdr:colOff>
                    <xdr:row>12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Button 4">
              <controlPr defaultSize="0" print="0" autoFill="0" autoPict="0" macro="[0]!日時表示">
                <anchor moveWithCells="1" sizeWithCells="1">
                  <from>
                    <xdr:col>4</xdr:col>
                    <xdr:colOff>152400</xdr:colOff>
                    <xdr:row>20</xdr:row>
                    <xdr:rowOff>9525</xdr:rowOff>
                  </from>
                  <to>
                    <xdr:col>5</xdr:col>
                    <xdr:colOff>781050</xdr:colOff>
                    <xdr:row>22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56B1F8-39E3-40B5-8849-CFB279332519}">
  <sheetPr codeName="Sheet2"/>
  <dimension ref="A1"/>
  <sheetViews>
    <sheetView workbookViewId="0"/>
  </sheetViews>
  <sheetFormatPr defaultRowHeight="13.5" x14ac:dyDescent="0.15"/>
  <sheetData/>
  <phoneticPr fontId="1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A4846B-6F20-45EE-87AC-75AD42BA0669}">
  <sheetPr codeName="Sheet3"/>
  <dimension ref="A1"/>
  <sheetViews>
    <sheetView workbookViewId="0"/>
  </sheetViews>
  <sheetFormatPr defaultRowHeight="13.5" x14ac:dyDescent="0.15"/>
  <sheetData/>
  <phoneticPr fontId="1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Ｋｏｉｃｈｉ　ＩＳＯＮＯ</dc:creator>
  <cp:lastModifiedBy>宏一 礒野</cp:lastModifiedBy>
  <cp:lastPrinted>2004-02-16T08:51:11Z</cp:lastPrinted>
  <dcterms:created xsi:type="dcterms:W3CDTF">2000-02-01T11:45:16Z</dcterms:created>
  <dcterms:modified xsi:type="dcterms:W3CDTF">2024-07-24T04:39:58Z</dcterms:modified>
</cp:coreProperties>
</file>